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fileSharing userName="Microsoft Office User" algorithmName="SHA-512" hashValue="6iyMRFEQnghw8QX2zDy0R3bsW6FoM2H04HwS66AnVvy1QFPRRroDyiw86AmEZqUjDYLccgqjAH1g+FErbglrVw==" saltValue="UL1mCVhT4HajLGTTppdhtQ==" spinCount="100000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taransodhi/Dropbox/My Mac (Taran’s MacBook Pro)/Documents/SugarSync Shared Folders/Consulting/Clientax Inc./Blogs/Nuggets/"/>
    </mc:Choice>
  </mc:AlternateContent>
  <xr:revisionPtr revIDLastSave="0" documentId="13_ncr:1_{5BDC8DF2-AC7B-7047-BB0D-5A5999508AAB}" xr6:coauthVersionLast="47" xr6:coauthVersionMax="47" xr10:uidLastSave="{00000000-0000-0000-0000-000000000000}"/>
  <bookViews>
    <workbookView xWindow="32960" yWindow="1500" windowWidth="28800" windowHeight="15840" tabRatio="500" xr2:uid="{00000000-000D-0000-FFFF-FFFF00000000}"/>
  </bookViews>
  <sheets>
    <sheet name="Budget Worksheet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2" l="1"/>
  <c r="C103" i="2"/>
  <c r="C98" i="2"/>
  <c r="C88" i="2"/>
  <c r="C78" i="2"/>
  <c r="C109" i="2" s="1"/>
  <c r="C44" i="2"/>
  <c r="C39" i="2"/>
  <c r="C33" i="2"/>
  <c r="C24" i="2"/>
  <c r="C15" i="2"/>
  <c r="C46" i="2" l="1"/>
  <c r="C60" i="2" s="1"/>
  <c r="C64" i="2" l="1"/>
  <c r="C52" i="2"/>
  <c r="C56" i="2"/>
  <c r="C66" i="2" l="1"/>
  <c r="C68" i="2" s="1"/>
  <c r="C114" i="2" s="1"/>
  <c r="C118" i="2" s="1"/>
  <c r="B121" i="2" l="1"/>
  <c r="B122" i="2"/>
  <c r="C124" i="2" l="1"/>
  <c r="C126" i="2" s="1"/>
  <c r="C128" i="2" s="1"/>
</calcChain>
</file>

<file path=xl/sharedStrings.xml><?xml version="1.0" encoding="utf-8"?>
<sst xmlns="http://schemas.openxmlformats.org/spreadsheetml/2006/main" count="77" uniqueCount="75">
  <si>
    <t xml:space="preserve">    Professional Development</t>
  </si>
  <si>
    <t xml:space="preserve">    Advertising</t>
  </si>
  <si>
    <t xml:space="preserve">    Vehicle</t>
  </si>
  <si>
    <t xml:space="preserve">    Depreciation of Household Items</t>
  </si>
  <si>
    <t xml:space="preserve">       (furniture, appliances, etc.)</t>
  </si>
  <si>
    <t xml:space="preserve">    Business Liability Insurance</t>
  </si>
  <si>
    <t xml:space="preserve">    Offices Expenses</t>
  </si>
  <si>
    <t xml:space="preserve">    Repairs of toys, furniture, and equipment</t>
  </si>
  <si>
    <t>Total Other Business Expenses =</t>
  </si>
  <si>
    <t>Home Expenses</t>
  </si>
  <si>
    <t xml:space="preserve">    Property Tax</t>
  </si>
  <si>
    <t xml:space="preserve">    Mortgage Interest</t>
  </si>
  <si>
    <t xml:space="preserve">    Utilities</t>
  </si>
  <si>
    <t xml:space="preserve">    Home Repairs</t>
  </si>
  <si>
    <t xml:space="preserve">    Homeowner's Insurance</t>
  </si>
  <si>
    <t xml:space="preserve">    Business Property Insurance</t>
  </si>
  <si>
    <t xml:space="preserve">    Home Depreciation or Rent</t>
  </si>
  <si>
    <t>Total Home Expenses =</t>
  </si>
  <si>
    <t>Buisiness Loan (for start-up expenses)</t>
  </si>
  <si>
    <t xml:space="preserve">    Repayment of Principal</t>
  </si>
  <si>
    <t>Total Loan Expense =</t>
  </si>
  <si>
    <t>Other Expenses</t>
  </si>
  <si>
    <t xml:space="preserve">    Employees</t>
  </si>
  <si>
    <t>Total Employee Expense =</t>
  </si>
  <si>
    <t xml:space="preserve">Total Expenses = </t>
  </si>
  <si>
    <t>Profit</t>
  </si>
  <si>
    <t>Retirement Contribution</t>
  </si>
  <si>
    <t>Net Profit before Taxes and Retirement Contribution =</t>
  </si>
  <si>
    <t>Net Profit After Retirement Contribution =</t>
  </si>
  <si>
    <t>Taxes</t>
  </si>
  <si>
    <t xml:space="preserve">    Social Security Taxes (15.3%)</t>
  </si>
  <si>
    <t xml:space="preserve">    Federal Income Taxes Percentage (15%)</t>
  </si>
  <si>
    <t xml:space="preserve">    State Income Taxes</t>
  </si>
  <si>
    <t>Total Taxes =</t>
  </si>
  <si>
    <t>Net Profit After Taxes =</t>
  </si>
  <si>
    <t>Cash on Hand at the End of the Year =</t>
  </si>
  <si>
    <t>What is your weekly rate for infants? &gt;</t>
  </si>
  <si>
    <t>What is your weekly rate for toddlers? &gt;</t>
  </si>
  <si>
    <t>What is your registration fee per family? &gt;</t>
  </si>
  <si>
    <t>Income</t>
  </si>
  <si>
    <t>How many infants are in your care? &gt;</t>
  </si>
  <si>
    <t>How many weeks will these infants be in your care this year? &gt;</t>
  </si>
  <si>
    <t>This year's income from infants =</t>
  </si>
  <si>
    <t>How many toddlers are in your care? &gt;</t>
  </si>
  <si>
    <t>How many weeks will these toddlers be in your care this year? &gt;</t>
  </si>
  <si>
    <t>What is your weekly rate for preschoolers &gt;</t>
  </si>
  <si>
    <t>How many preschoolers are in your care? &gt;</t>
  </si>
  <si>
    <t>How many weeks will these preschoolers be in your care this year? &gt;</t>
  </si>
  <si>
    <t>Gross Income =</t>
  </si>
  <si>
    <t>Food Program Income =</t>
  </si>
  <si>
    <t xml:space="preserve">Registration fee income = </t>
  </si>
  <si>
    <t>Income Reductions</t>
  </si>
  <si>
    <t>How many families will register? &gt;</t>
  </si>
  <si>
    <t>What is the % for partial enrollment reduction? &gt;</t>
  </si>
  <si>
    <t>What is the % of missed payments? &gt;</t>
  </si>
  <si>
    <t xml:space="preserve">Partial enrollment reduction = </t>
  </si>
  <si>
    <t xml:space="preserve">State subsidy program clients = </t>
  </si>
  <si>
    <t xml:space="preserve">Missed payments = </t>
  </si>
  <si>
    <t>What is the % of provider sick days? &gt;</t>
  </si>
  <si>
    <t xml:space="preserve">Provider sick days = </t>
  </si>
  <si>
    <t xml:space="preserve">Total Income Reductions = </t>
  </si>
  <si>
    <t xml:space="preserve">Net Income = </t>
  </si>
  <si>
    <t>Expenses</t>
  </si>
  <si>
    <t xml:space="preserve">Business Supplies        </t>
  </si>
  <si>
    <t xml:space="preserve">     Children's Supplies</t>
  </si>
  <si>
    <t xml:space="preserve">     Food</t>
  </si>
  <si>
    <t xml:space="preserve">     Toys</t>
  </si>
  <si>
    <t xml:space="preserve">     Household Supplies</t>
  </si>
  <si>
    <t xml:space="preserve">     Other Supplies (such as for special field trips)</t>
  </si>
  <si>
    <t>Total Business Supplies =</t>
  </si>
  <si>
    <t>Other Business Expenses</t>
  </si>
  <si>
    <t>Childcare Business Budget Worksheet</t>
  </si>
  <si>
    <t>What is the current Tier II Food Program per child/per day rate? &gt;</t>
  </si>
  <si>
    <t>What is the % of clients who are on state subsidies? &gt;</t>
  </si>
  <si>
    <t xml:space="preserve">    Loan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</si>
</sst>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1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0"/>
      <color rgb="FF00B050"/>
      <name val="Verdana"/>
      <family val="2"/>
    </font>
    <font>
      <sz val="10"/>
      <color theme="5"/>
      <name val="Verdana"/>
      <family val="2"/>
    </font>
    <font>
      <b/>
      <sz val="10"/>
      <color theme="5"/>
      <name val="Verdana"/>
      <family val="2"/>
    </font>
    <font>
      <sz val="10"/>
      <name val="Verdana"/>
      <family val="2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 wrapText="1"/>
    </xf>
    <xf numFmtId="0" fontId="1" fillId="0" borderId="0" xfId="0" applyFont="1" applyAlignment="1" applyProtection="1">
      <alignment horizontal="left"/>
    </xf>
    <xf numFmtId="0" fontId="1" fillId="0" borderId="0" xfId="0" applyFont="1" applyProtection="1"/>
    <xf numFmtId="0" fontId="1" fillId="0" borderId="0" xfId="0" applyFont="1" applyFill="1" applyBorder="1" applyProtection="1"/>
    <xf numFmtId="0" fontId="3" fillId="0" borderId="0" xfId="0" applyFont="1" applyProtection="1"/>
    <xf numFmtId="0" fontId="4" fillId="3" borderId="0" xfId="0" applyFont="1" applyFill="1" applyBorder="1" applyProtection="1"/>
    <xf numFmtId="0" fontId="2" fillId="0" borderId="0" xfId="0" applyFont="1" applyProtection="1"/>
    <xf numFmtId="0" fontId="5" fillId="3" borderId="0" xfId="0" applyFont="1" applyFill="1" applyBorder="1" applyProtection="1"/>
    <xf numFmtId="164" fontId="2" fillId="2" borderId="1" xfId="0" applyNumberFormat="1" applyFont="1" applyFill="1" applyBorder="1" applyProtection="1">
      <protection locked="0"/>
    </xf>
    <xf numFmtId="0" fontId="5" fillId="0" borderId="0" xfId="0" applyFont="1" applyAlignment="1" applyProtection="1">
      <alignment horizontal="right"/>
    </xf>
    <xf numFmtId="0" fontId="2" fillId="0" borderId="0" xfId="0" applyFont="1"/>
    <xf numFmtId="0" fontId="2" fillId="0" borderId="0" xfId="0" applyFont="1" applyAlignment="1" applyProtection="1">
      <alignment horizontal="right"/>
    </xf>
    <xf numFmtId="0" fontId="5" fillId="4" borderId="0" xfId="0" applyFont="1" applyFill="1" applyBorder="1" applyProtection="1"/>
    <xf numFmtId="0" fontId="5" fillId="4" borderId="0" xfId="0" applyFont="1" applyFill="1" applyBorder="1" applyAlignment="1" applyProtection="1">
      <alignment horizontal="right"/>
    </xf>
    <xf numFmtId="0" fontId="4" fillId="4" borderId="0" xfId="0" applyFont="1" applyFill="1" applyBorder="1" applyProtection="1"/>
    <xf numFmtId="0" fontId="4" fillId="5" borderId="0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</xf>
    <xf numFmtId="3" fontId="2" fillId="2" borderId="1" xfId="0" applyNumberFormat="1" applyFont="1" applyFill="1" applyBorder="1" applyProtection="1">
      <protection locked="0"/>
    </xf>
    <xf numFmtId="0" fontId="7" fillId="0" borderId="0" xfId="0" applyFont="1" applyProtection="1"/>
    <xf numFmtId="0" fontId="5" fillId="0" borderId="0" xfId="0" applyFont="1" applyAlignment="1" applyProtection="1">
      <alignment horizontal="right" wrapText="1"/>
    </xf>
    <xf numFmtId="0" fontId="4" fillId="6" borderId="0" xfId="0" applyFont="1" applyFill="1" applyBorder="1" applyProtection="1"/>
    <xf numFmtId="0" fontId="5" fillId="6" borderId="0" xfId="0" applyFont="1" applyFill="1" applyBorder="1" applyAlignment="1" applyProtection="1">
      <alignment horizontal="right"/>
    </xf>
    <xf numFmtId="0" fontId="5" fillId="0" borderId="0" xfId="0" applyFont="1" applyProtection="1"/>
    <xf numFmtId="165" fontId="0" fillId="0" borderId="0" xfId="1" applyNumberFormat="1" applyFont="1" applyProtection="1"/>
    <xf numFmtId="165" fontId="2" fillId="0" borderId="0" xfId="1" applyNumberFormat="1" applyFont="1" applyProtection="1"/>
    <xf numFmtId="165" fontId="4" fillId="5" borderId="0" xfId="1" applyNumberFormat="1" applyFont="1" applyFill="1" applyBorder="1" applyAlignment="1" applyProtection="1">
      <alignment horizontal="center" vertical="center"/>
    </xf>
    <xf numFmtId="165" fontId="4" fillId="3" borderId="0" xfId="1" applyNumberFormat="1" applyFont="1" applyFill="1" applyBorder="1" applyProtection="1"/>
    <xf numFmtId="165" fontId="6" fillId="0" borderId="0" xfId="1" applyNumberFormat="1" applyFont="1" applyProtection="1"/>
    <xf numFmtId="165" fontId="0" fillId="0" borderId="0" xfId="1" applyNumberFormat="1" applyFont="1"/>
    <xf numFmtId="165" fontId="5" fillId="0" borderId="0" xfId="1" applyNumberFormat="1" applyFont="1" applyProtection="1"/>
    <xf numFmtId="165" fontId="2" fillId="2" borderId="1" xfId="1" applyNumberFormat="1" applyFont="1" applyFill="1" applyBorder="1" applyProtection="1">
      <protection locked="0"/>
    </xf>
    <xf numFmtId="9" fontId="2" fillId="2" borderId="1" xfId="3" applyFont="1" applyFill="1" applyBorder="1" applyProtection="1">
      <protection locked="0"/>
    </xf>
    <xf numFmtId="0" fontId="0" fillId="0" borderId="0" xfId="0" applyFill="1" applyProtection="1"/>
    <xf numFmtId="0" fontId="5" fillId="0" borderId="0" xfId="0" applyFont="1" applyFill="1" applyProtection="1"/>
    <xf numFmtId="44" fontId="6" fillId="0" borderId="0" xfId="2" applyFont="1" applyProtection="1"/>
    <xf numFmtId="44" fontId="5" fillId="4" borderId="0" xfId="2" applyFont="1" applyFill="1" applyBorder="1" applyAlignment="1" applyProtection="1">
      <alignment horizontal="right"/>
    </xf>
    <xf numFmtId="44" fontId="8" fillId="0" borderId="0" xfId="2" applyFont="1" applyProtection="1"/>
    <xf numFmtId="44" fontId="5" fillId="6" borderId="0" xfId="2" applyFont="1" applyFill="1" applyBorder="1" applyProtection="1"/>
    <xf numFmtId="44" fontId="1" fillId="0" borderId="0" xfId="2" applyFont="1" applyProtection="1"/>
    <xf numFmtId="44" fontId="5" fillId="4" borderId="0" xfId="2" applyFont="1" applyFill="1" applyBorder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0"/>
  <sheetViews>
    <sheetView tabSelected="1" zoomScaleNormal="100" workbookViewId="0">
      <selection activeCell="D17" sqref="D17"/>
    </sheetView>
  </sheetViews>
  <sheetFormatPr baseColWidth="10" defaultColWidth="11" defaultRowHeight="13" x14ac:dyDescent="0.15"/>
  <cols>
    <col min="1" max="1" width="53.5" customWidth="1"/>
    <col min="2" max="2" width="36" style="13" customWidth="1"/>
    <col min="3" max="3" width="16.5" style="31" customWidth="1"/>
  </cols>
  <sheetData>
    <row r="1" spans="1:19" x14ac:dyDescent="0.15">
      <c r="A1" s="1"/>
      <c r="B1" s="9"/>
      <c r="C1" s="2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15">
      <c r="A2" s="1"/>
      <c r="B2" s="9"/>
      <c r="C2" s="2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" customHeight="1" x14ac:dyDescent="0.15">
      <c r="A3" s="1"/>
      <c r="B3" s="9"/>
      <c r="C3" s="2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idden="1" x14ac:dyDescent="0.15">
      <c r="A4" s="1"/>
      <c r="B4" s="9"/>
      <c r="C4" s="2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9" customHeight="1" x14ac:dyDescent="0.15">
      <c r="A5" s="18" t="s">
        <v>71</v>
      </c>
      <c r="B5" s="19"/>
      <c r="C5" s="28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15">
      <c r="A6" s="1"/>
      <c r="B6" s="9"/>
      <c r="C6" s="2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8" x14ac:dyDescent="0.2">
      <c r="A7" s="8" t="s">
        <v>39</v>
      </c>
      <c r="B7" s="8"/>
      <c r="C7" s="2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" thickBot="1" x14ac:dyDescent="0.2">
      <c r="A8" s="1"/>
      <c r="B8" s="9"/>
      <c r="C8" s="26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" thickBot="1" x14ac:dyDescent="0.2">
      <c r="A9" s="2" t="s">
        <v>36</v>
      </c>
      <c r="B9" s="11"/>
      <c r="C9" s="2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" thickBot="1" x14ac:dyDescent="0.2">
      <c r="A10" s="2"/>
      <c r="B10" s="9"/>
      <c r="C10" s="2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4" thickBot="1" x14ac:dyDescent="0.2">
      <c r="A11" s="2" t="s">
        <v>40</v>
      </c>
      <c r="B11" s="20"/>
      <c r="C11" s="26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4" thickBot="1" x14ac:dyDescent="0.2">
      <c r="A12" s="2"/>
      <c r="B12" s="9"/>
      <c r="C12" s="2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29" thickBot="1" x14ac:dyDescent="0.2">
      <c r="A13" s="3" t="s">
        <v>41</v>
      </c>
      <c r="B13" s="20"/>
      <c r="C13" s="2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15">
      <c r="A14" s="2"/>
      <c r="B14" s="9"/>
      <c r="C14" s="2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15">
      <c r="A15" s="1"/>
      <c r="B15" s="12" t="s">
        <v>42</v>
      </c>
      <c r="C15" s="37">
        <f>B9*B11*B13</f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15">
      <c r="A16" s="2"/>
      <c r="B16" s="9"/>
      <c r="C16" s="26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4" thickBot="1" x14ac:dyDescent="0.2">
      <c r="A17" s="2"/>
      <c r="B17" s="9"/>
      <c r="C17" s="2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4" thickBot="1" x14ac:dyDescent="0.2">
      <c r="A18" s="2" t="s">
        <v>37</v>
      </c>
      <c r="B18" s="11"/>
      <c r="C18" s="2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4" thickBot="1" x14ac:dyDescent="0.2">
      <c r="A19" s="2"/>
      <c r="B19" s="9"/>
      <c r="C19" s="26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4" thickBot="1" x14ac:dyDescent="0.2">
      <c r="A20" s="2" t="s">
        <v>43</v>
      </c>
      <c r="B20" s="20"/>
      <c r="C20" s="26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4" thickBot="1" x14ac:dyDescent="0.2">
      <c r="A21" s="2"/>
      <c r="B21" s="9"/>
      <c r="C21" s="2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29" thickBot="1" x14ac:dyDescent="0.2">
      <c r="A22" s="3" t="s">
        <v>44</v>
      </c>
      <c r="B22" s="20"/>
      <c r="C22" s="26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15">
      <c r="A23" s="2"/>
      <c r="B23" s="9"/>
      <c r="C23" s="2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x14ac:dyDescent="0.15">
      <c r="A24" s="1"/>
      <c r="B24" s="12" t="s">
        <v>42</v>
      </c>
      <c r="C24" s="37">
        <f>B18*B20*B22</f>
        <v>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15">
      <c r="A25" s="1"/>
      <c r="B25" s="9"/>
      <c r="C25" s="2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4" thickBot="1" x14ac:dyDescent="0.2">
      <c r="A26" s="1"/>
      <c r="B26" s="9"/>
      <c r="C26" s="2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4" thickBot="1" x14ac:dyDescent="0.2">
      <c r="A27" s="2" t="s">
        <v>45</v>
      </c>
      <c r="B27" s="11"/>
      <c r="C27" s="2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4" thickBot="1" x14ac:dyDescent="0.2">
      <c r="A28" s="2"/>
      <c r="B28" s="9"/>
      <c r="C28" s="26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4" thickBot="1" x14ac:dyDescent="0.2">
      <c r="A29" s="2" t="s">
        <v>46</v>
      </c>
      <c r="B29" s="20"/>
      <c r="C29" s="26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4" thickBot="1" x14ac:dyDescent="0.2">
      <c r="A30" s="2"/>
      <c r="B30" s="9"/>
      <c r="C30" s="2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29" thickBot="1" x14ac:dyDescent="0.2">
      <c r="A31" s="3" t="s">
        <v>47</v>
      </c>
      <c r="B31" s="20"/>
      <c r="C31" s="26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15">
      <c r="A32" s="2"/>
      <c r="B32" s="9"/>
      <c r="C32" s="26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15">
      <c r="A33" s="1"/>
      <c r="B33" s="12" t="s">
        <v>42</v>
      </c>
      <c r="C33" s="37">
        <f>B27*B29*B31</f>
        <v>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4" thickBot="1" x14ac:dyDescent="0.2">
      <c r="A34" s="1"/>
      <c r="B34" s="9"/>
      <c r="C34" s="2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4" thickBot="1" x14ac:dyDescent="0.2">
      <c r="A35" s="2" t="s">
        <v>38</v>
      </c>
      <c r="B35" s="11"/>
      <c r="C35" s="2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4" thickBot="1" x14ac:dyDescent="0.2">
      <c r="A36" s="2"/>
      <c r="B36" s="9"/>
      <c r="C36" s="26"/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4" thickBot="1" x14ac:dyDescent="0.2">
      <c r="A37" s="2" t="s">
        <v>52</v>
      </c>
      <c r="B37" s="20"/>
      <c r="C37" s="26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15">
      <c r="A38" s="1"/>
      <c r="B38" s="9"/>
      <c r="C38" s="2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15">
      <c r="A39" s="1"/>
      <c r="B39" s="12" t="s">
        <v>50</v>
      </c>
      <c r="C39" s="37">
        <f>B35*B37</f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15">
      <c r="A40" s="1"/>
      <c r="B40" s="9"/>
      <c r="C40" s="2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4" thickBot="1" x14ac:dyDescent="0.2">
      <c r="A41" s="1"/>
      <c r="B41" s="9"/>
      <c r="C41" s="26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29" thickBot="1" x14ac:dyDescent="0.2">
      <c r="A42" s="22" t="s">
        <v>72</v>
      </c>
      <c r="B42" s="11"/>
      <c r="C42" s="26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15">
      <c r="A43" s="1"/>
      <c r="B43" s="9"/>
      <c r="C43" s="2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x14ac:dyDescent="0.15">
      <c r="A44" s="1"/>
      <c r="B44" s="12" t="s">
        <v>49</v>
      </c>
      <c r="C44" s="30">
        <f>(B42*250)*(B11+B20+B29)</f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15">
      <c r="A45" s="1"/>
      <c r="B45" s="9"/>
      <c r="C45" s="2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24" customHeight="1" x14ac:dyDescent="0.15">
      <c r="A46" s="15"/>
      <c r="B46" s="16" t="s">
        <v>48</v>
      </c>
      <c r="C46" s="38">
        <f>C15+C24+C33++C39+C44</f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15">
      <c r="A47" s="2"/>
      <c r="B47" s="9"/>
      <c r="C47" s="2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8" x14ac:dyDescent="0.2">
      <c r="A48" s="8" t="s">
        <v>51</v>
      </c>
      <c r="B48" s="8"/>
      <c r="C48" s="29"/>
      <c r="D48" s="35"/>
      <c r="E48" s="35"/>
      <c r="F48" s="35"/>
      <c r="G48" s="3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4" thickBot="1" x14ac:dyDescent="0.2">
      <c r="A49" s="1"/>
      <c r="B49" s="9"/>
      <c r="C49" s="26"/>
      <c r="D49" s="35"/>
      <c r="E49" s="35"/>
      <c r="F49" s="35"/>
      <c r="G49" s="3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" thickBot="1" x14ac:dyDescent="0.2">
      <c r="A50" s="3" t="s">
        <v>53</v>
      </c>
      <c r="B50" s="34"/>
      <c r="C50" s="26"/>
      <c r="D50" s="35"/>
      <c r="E50" s="35"/>
      <c r="F50" s="35"/>
      <c r="G50" s="3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15">
      <c r="A51" s="1"/>
      <c r="B51" s="9"/>
      <c r="C51" s="26"/>
      <c r="D51" s="35"/>
      <c r="E51" s="35"/>
      <c r="F51" s="35"/>
      <c r="G51" s="3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15">
      <c r="A52" s="1"/>
      <c r="B52" s="12" t="s">
        <v>55</v>
      </c>
      <c r="C52" s="39">
        <f>B50*C46</f>
        <v>0</v>
      </c>
      <c r="D52" s="36"/>
      <c r="E52" s="35"/>
      <c r="F52" s="35"/>
      <c r="G52" s="3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4" thickBot="1" x14ac:dyDescent="0.2">
      <c r="A53" s="1"/>
      <c r="B53" s="9"/>
      <c r="C53" s="26"/>
      <c r="D53" s="35"/>
      <c r="E53" s="35"/>
      <c r="F53" s="35"/>
      <c r="G53" s="3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" thickBot="1" x14ac:dyDescent="0.2">
      <c r="A54" s="22" t="s">
        <v>73</v>
      </c>
      <c r="B54" s="34"/>
      <c r="C54" s="26"/>
      <c r="D54" s="35"/>
      <c r="E54" s="35"/>
      <c r="F54" s="35"/>
      <c r="G54" s="3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15">
      <c r="A55" s="1"/>
      <c r="B55" s="9"/>
      <c r="C55" s="26"/>
      <c r="D55" s="35"/>
      <c r="E55" s="35"/>
      <c r="F55" s="35"/>
      <c r="G55" s="3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15">
      <c r="A56" s="1"/>
      <c r="B56" s="12" t="s">
        <v>56</v>
      </c>
      <c r="C56" s="39">
        <f>B54*C46</f>
        <v>0</v>
      </c>
      <c r="D56" s="35"/>
      <c r="E56" s="35"/>
      <c r="F56" s="35"/>
      <c r="G56" s="3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4" thickBot="1" x14ac:dyDescent="0.2">
      <c r="A57" s="1"/>
      <c r="B57" s="9"/>
      <c r="C57" s="26"/>
      <c r="D57" s="35"/>
      <c r="E57" s="35"/>
      <c r="F57" s="35"/>
      <c r="G57" s="35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" thickBot="1" x14ac:dyDescent="0.2">
      <c r="A58" s="3" t="s">
        <v>54</v>
      </c>
      <c r="B58" s="34"/>
      <c r="C58" s="26"/>
      <c r="D58" s="35"/>
      <c r="E58" s="35"/>
      <c r="F58" s="35"/>
      <c r="G58" s="3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15">
      <c r="A59" s="1"/>
      <c r="B59" s="9"/>
      <c r="C59" s="26"/>
      <c r="D59" s="35"/>
      <c r="E59" s="35"/>
      <c r="F59" s="35"/>
      <c r="G59" s="3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15">
      <c r="A60" s="1"/>
      <c r="B60" s="12" t="s">
        <v>57</v>
      </c>
      <c r="C60" s="39">
        <f>B58*C46</f>
        <v>0</v>
      </c>
      <c r="D60" s="35"/>
      <c r="E60" s="35"/>
      <c r="F60" s="35"/>
      <c r="G60" s="3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4" thickBot="1" x14ac:dyDescent="0.2">
      <c r="A61" s="1"/>
      <c r="B61" s="9"/>
      <c r="C61" s="26"/>
      <c r="D61" s="35"/>
      <c r="E61" s="35"/>
      <c r="F61" s="35"/>
      <c r="G61" s="3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" thickBot="1" x14ac:dyDescent="0.2">
      <c r="A62" s="3" t="s">
        <v>58</v>
      </c>
      <c r="B62" s="34"/>
      <c r="C62" s="26"/>
      <c r="D62" s="35"/>
      <c r="E62" s="35"/>
      <c r="F62" s="35"/>
      <c r="G62" s="3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15">
      <c r="A63" s="1"/>
      <c r="B63" s="9"/>
      <c r="C63" s="26"/>
      <c r="D63" s="35"/>
      <c r="E63" s="35"/>
      <c r="F63" s="35"/>
      <c r="G63" s="35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15">
      <c r="A64" s="1"/>
      <c r="B64" s="12" t="s">
        <v>59</v>
      </c>
      <c r="C64" s="39">
        <f>B62*C46</f>
        <v>0</v>
      </c>
      <c r="D64" s="35"/>
      <c r="E64" s="35"/>
      <c r="F64" s="35"/>
      <c r="G64" s="3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x14ac:dyDescent="0.15">
      <c r="A65" s="1"/>
      <c r="B65" s="9"/>
      <c r="C65" s="26"/>
      <c r="D65" s="35"/>
      <c r="E65" s="35"/>
      <c r="F65" s="35"/>
      <c r="G65" s="3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x14ac:dyDescent="0.15">
      <c r="A66" s="1"/>
      <c r="B66" s="12" t="s">
        <v>60</v>
      </c>
      <c r="C66" s="39">
        <f>SUM(C50:C64)</f>
        <v>0</v>
      </c>
      <c r="D66" s="35"/>
      <c r="E66" s="35"/>
      <c r="F66" s="35"/>
      <c r="G66" s="3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15">
      <c r="A67" s="1"/>
      <c r="B67" s="9"/>
      <c r="C67" s="26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7" customHeight="1" x14ac:dyDescent="0.15">
      <c r="A68" s="15"/>
      <c r="B68" s="16" t="s">
        <v>61</v>
      </c>
      <c r="C68" s="38">
        <f>C46-C66</f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15">
      <c r="A69" s="1"/>
      <c r="B69" s="9"/>
      <c r="C69" s="26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8" x14ac:dyDescent="0.2">
      <c r="A70" s="8" t="s">
        <v>62</v>
      </c>
      <c r="B70" s="10"/>
      <c r="C70" s="2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15">
      <c r="A71" s="1"/>
      <c r="B71" s="9"/>
      <c r="C71" s="26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4" thickBot="1" x14ac:dyDescent="0.2">
      <c r="A72" s="4" t="s">
        <v>63</v>
      </c>
      <c r="B72" s="9"/>
      <c r="C72" s="26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4" thickBot="1" x14ac:dyDescent="0.2">
      <c r="A73" s="5" t="s">
        <v>64</v>
      </c>
      <c r="B73" s="11"/>
      <c r="C73" s="26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4" thickBot="1" x14ac:dyDescent="0.2">
      <c r="A74" s="5" t="s">
        <v>65</v>
      </c>
      <c r="B74" s="11"/>
      <c r="C74" s="26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4" thickBot="1" x14ac:dyDescent="0.2">
      <c r="A75" s="5" t="s">
        <v>66</v>
      </c>
      <c r="B75" s="11"/>
      <c r="C75" s="26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4" thickBot="1" x14ac:dyDescent="0.2">
      <c r="A76" s="5" t="s">
        <v>67</v>
      </c>
      <c r="B76" s="11"/>
      <c r="C76" s="26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4" thickBot="1" x14ac:dyDescent="0.2">
      <c r="A77" s="5" t="s">
        <v>68</v>
      </c>
      <c r="B77" s="11"/>
      <c r="C77" s="26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15">
      <c r="A78" s="1"/>
      <c r="B78" s="12" t="s">
        <v>69</v>
      </c>
      <c r="C78" s="39">
        <f>SUM(B73:B77)</f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4" thickBot="1" x14ac:dyDescent="0.2">
      <c r="A79" s="6" t="s">
        <v>70</v>
      </c>
      <c r="B79" s="9"/>
      <c r="C79" s="26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4" thickBot="1" x14ac:dyDescent="0.2">
      <c r="A80" s="6" t="s">
        <v>0</v>
      </c>
      <c r="B80" s="11"/>
      <c r="C80" s="26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4" thickBot="1" x14ac:dyDescent="0.2">
      <c r="A81" s="6" t="s">
        <v>1</v>
      </c>
      <c r="B81" s="11"/>
      <c r="C81" s="26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4" thickBot="1" x14ac:dyDescent="0.2">
      <c r="A82" s="6" t="s">
        <v>2</v>
      </c>
      <c r="B82" s="11"/>
      <c r="C82" s="26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4" thickBot="1" x14ac:dyDescent="0.2">
      <c r="A83" s="6" t="s">
        <v>3</v>
      </c>
      <c r="B83" s="11"/>
      <c r="C83" s="26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4" thickBot="1" x14ac:dyDescent="0.2">
      <c r="A84" s="6" t="s">
        <v>4</v>
      </c>
      <c r="B84" s="9"/>
      <c r="C84" s="26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4" thickBot="1" x14ac:dyDescent="0.2">
      <c r="A85" s="6" t="s">
        <v>5</v>
      </c>
      <c r="B85" s="11"/>
      <c r="C85" s="26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4" thickBot="1" x14ac:dyDescent="0.2">
      <c r="A86" s="6" t="s">
        <v>6</v>
      </c>
      <c r="B86" s="11"/>
      <c r="C86" s="26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4" thickBot="1" x14ac:dyDescent="0.2">
      <c r="A87" s="6" t="s">
        <v>7</v>
      </c>
      <c r="B87" s="11"/>
      <c r="C87" s="26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15">
      <c r="A88" s="1"/>
      <c r="B88" s="12" t="s">
        <v>8</v>
      </c>
      <c r="C88" s="39">
        <f>SUM(B79:B87)</f>
        <v>0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15">
      <c r="A89" s="1"/>
      <c r="B89" s="9"/>
      <c r="C89" s="26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4" thickBot="1" x14ac:dyDescent="0.2">
      <c r="A90" s="5" t="s">
        <v>9</v>
      </c>
      <c r="B90" s="9"/>
      <c r="C90" s="26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4" thickBot="1" x14ac:dyDescent="0.2">
      <c r="A91" s="6" t="s">
        <v>10</v>
      </c>
      <c r="B91" s="11"/>
      <c r="C91" s="26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4" thickBot="1" x14ac:dyDescent="0.2">
      <c r="A92" s="6" t="s">
        <v>11</v>
      </c>
      <c r="B92" s="11"/>
      <c r="C92" s="26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4" thickBot="1" x14ac:dyDescent="0.2">
      <c r="A93" s="6" t="s">
        <v>12</v>
      </c>
      <c r="B93" s="11"/>
      <c r="C93" s="26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4" thickBot="1" x14ac:dyDescent="0.2">
      <c r="A94" s="6" t="s">
        <v>13</v>
      </c>
      <c r="B94" s="11"/>
      <c r="C94" s="26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4" thickBot="1" x14ac:dyDescent="0.2">
      <c r="A95" s="6" t="s">
        <v>14</v>
      </c>
      <c r="B95" s="11"/>
      <c r="C95" s="26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4" thickBot="1" x14ac:dyDescent="0.2">
      <c r="A96" s="6" t="s">
        <v>15</v>
      </c>
      <c r="B96" s="11"/>
      <c r="C96" s="26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4" thickBot="1" x14ac:dyDescent="0.2">
      <c r="A97" s="6" t="s">
        <v>16</v>
      </c>
      <c r="B97" s="11"/>
      <c r="C97" s="26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x14ac:dyDescent="0.15">
      <c r="A98" s="1"/>
      <c r="B98" s="12" t="s">
        <v>17</v>
      </c>
      <c r="C98" s="39">
        <f>SUM(B91:B97)</f>
        <v>0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x14ac:dyDescent="0.15">
      <c r="A99" s="1"/>
      <c r="B99" s="9"/>
      <c r="C99" s="26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4" thickBot="1" x14ac:dyDescent="0.2">
      <c r="A100" s="5" t="s">
        <v>18</v>
      </c>
      <c r="B100" s="9"/>
      <c r="C100" s="26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4" thickBot="1" x14ac:dyDescent="0.2">
      <c r="A101" s="5" t="s">
        <v>19</v>
      </c>
      <c r="B101" s="11"/>
      <c r="C101" s="26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4" thickBot="1" x14ac:dyDescent="0.2">
      <c r="A102" s="25" t="s">
        <v>74</v>
      </c>
      <c r="B102" s="11"/>
      <c r="C102" s="26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x14ac:dyDescent="0.15">
      <c r="A103" s="5"/>
      <c r="B103" s="12" t="s">
        <v>20</v>
      </c>
      <c r="C103" s="39">
        <f>SUM(B101:B102)</f>
        <v>0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x14ac:dyDescent="0.15">
      <c r="A104" s="1"/>
      <c r="B104" s="9"/>
      <c r="C104" s="26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4" thickBot="1" x14ac:dyDescent="0.2">
      <c r="A105" s="6" t="s">
        <v>21</v>
      </c>
      <c r="B105" s="9"/>
      <c r="C105" s="26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4" thickBot="1" x14ac:dyDescent="0.2">
      <c r="A106" s="6" t="s">
        <v>22</v>
      </c>
      <c r="B106" s="11"/>
      <c r="C106" s="26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15">
      <c r="A107" s="1"/>
      <c r="B107" s="12" t="s">
        <v>23</v>
      </c>
      <c r="C107" s="39">
        <f>B106</f>
        <v>0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15">
      <c r="A108" s="1"/>
      <c r="B108" s="9"/>
      <c r="C108" s="26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8" x14ac:dyDescent="0.2">
      <c r="A109" s="23"/>
      <c r="B109" s="24" t="s">
        <v>24</v>
      </c>
      <c r="C109" s="40">
        <f>SUM(C78:C107)</f>
        <v>0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x14ac:dyDescent="0.15">
      <c r="A110" s="1"/>
      <c r="B110" s="9"/>
      <c r="C110" s="26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x14ac:dyDescent="0.15">
      <c r="A111" s="1"/>
      <c r="B111" s="9"/>
      <c r="C111" s="26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8" x14ac:dyDescent="0.2">
      <c r="A112" s="8" t="s">
        <v>25</v>
      </c>
      <c r="B112" s="10"/>
      <c r="C112" s="29"/>
      <c r="D112" s="35"/>
      <c r="E112" s="35"/>
      <c r="F112" s="35"/>
      <c r="G112" s="35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4" customHeight="1" x14ac:dyDescent="0.2">
      <c r="A113" s="7"/>
      <c r="B113" s="9"/>
      <c r="C113" s="26"/>
      <c r="D113" s="35"/>
      <c r="E113" s="35"/>
      <c r="F113" s="35"/>
      <c r="G113" s="3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x14ac:dyDescent="0.15">
      <c r="A114" s="1"/>
      <c r="B114" s="12" t="s">
        <v>27</v>
      </c>
      <c r="C114" s="41">
        <f>C68-C109</f>
        <v>0</v>
      </c>
      <c r="D114" s="35"/>
      <c r="E114" s="35"/>
      <c r="F114" s="35"/>
      <c r="G114" s="35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4" thickBot="1" x14ac:dyDescent="0.2">
      <c r="A115" s="1"/>
      <c r="B115" s="9"/>
      <c r="C115" s="26"/>
      <c r="D115" s="35"/>
      <c r="E115" s="35"/>
      <c r="F115" s="35"/>
      <c r="G115" s="3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4" thickBot="1" x14ac:dyDescent="0.2">
      <c r="A116" s="5" t="s">
        <v>26</v>
      </c>
      <c r="B116" s="33"/>
      <c r="C116" s="26"/>
      <c r="D116" s="36"/>
      <c r="E116" s="35"/>
      <c r="F116" s="35"/>
      <c r="G116" s="35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x14ac:dyDescent="0.15">
      <c r="A117" s="1"/>
      <c r="B117" s="9"/>
      <c r="C117" s="26"/>
      <c r="D117" s="35"/>
      <c r="E117" s="35"/>
      <c r="F117" s="35"/>
      <c r="G117" s="3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x14ac:dyDescent="0.15">
      <c r="A118" s="1"/>
      <c r="B118" s="12" t="s">
        <v>28</v>
      </c>
      <c r="C118" s="41">
        <f>-B116+C114</f>
        <v>0</v>
      </c>
      <c r="D118" s="35"/>
      <c r="E118" s="35"/>
      <c r="F118" s="35"/>
      <c r="G118" s="3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x14ac:dyDescent="0.15">
      <c r="A119" s="1"/>
      <c r="B119" s="9"/>
      <c r="C119" s="26"/>
      <c r="D119" s="35"/>
      <c r="E119" s="35"/>
      <c r="F119" s="35"/>
      <c r="G119" s="35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x14ac:dyDescent="0.15">
      <c r="A120" s="5" t="s">
        <v>29</v>
      </c>
      <c r="B120" s="9"/>
      <c r="C120" s="26"/>
      <c r="D120" s="35"/>
      <c r="E120" s="35"/>
      <c r="F120" s="35"/>
      <c r="G120" s="3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x14ac:dyDescent="0.15">
      <c r="A121" s="5" t="s">
        <v>30</v>
      </c>
      <c r="B121" s="32">
        <f>0.153*C118</f>
        <v>0</v>
      </c>
      <c r="C121" s="26"/>
      <c r="D121" s="35"/>
      <c r="E121" s="35"/>
      <c r="F121" s="35"/>
      <c r="G121" s="3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4" thickBot="1" x14ac:dyDescent="0.2">
      <c r="A122" s="5" t="s">
        <v>31</v>
      </c>
      <c r="B122" s="32">
        <f>0.15*C118</f>
        <v>0</v>
      </c>
      <c r="C122" s="26"/>
      <c r="D122" s="35"/>
      <c r="E122" s="35"/>
      <c r="F122" s="35"/>
      <c r="G122" s="3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4" thickBot="1" x14ac:dyDescent="0.2">
      <c r="A123" s="5" t="s">
        <v>32</v>
      </c>
      <c r="B123" s="33"/>
      <c r="C123" s="26"/>
      <c r="D123" s="35"/>
      <c r="E123" s="35"/>
      <c r="F123" s="35"/>
      <c r="G123" s="3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x14ac:dyDescent="0.15">
      <c r="A124" s="1"/>
      <c r="B124" s="12" t="s">
        <v>33</v>
      </c>
      <c r="C124" s="41">
        <f>SUM(B121:B123)</f>
        <v>0</v>
      </c>
      <c r="D124" s="35"/>
      <c r="E124" s="35"/>
      <c r="F124" s="35"/>
      <c r="G124" s="35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x14ac:dyDescent="0.15">
      <c r="A125" s="1"/>
      <c r="B125" s="9"/>
      <c r="C125" s="26"/>
      <c r="D125" s="35"/>
      <c r="E125" s="35"/>
      <c r="F125" s="35"/>
      <c r="G125" s="35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8" x14ac:dyDescent="0.2">
      <c r="A126" s="17"/>
      <c r="B126" s="16" t="s">
        <v>34</v>
      </c>
      <c r="C126" s="42">
        <f>C118-C124</f>
        <v>0</v>
      </c>
      <c r="D126" s="35"/>
      <c r="E126" s="35"/>
      <c r="F126" s="35"/>
      <c r="G126" s="35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x14ac:dyDescent="0.15">
      <c r="A127" s="1"/>
      <c r="B127" s="14"/>
      <c r="C127" s="27"/>
      <c r="D127" s="35"/>
      <c r="E127" s="35"/>
      <c r="F127" s="35"/>
      <c r="G127" s="35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8" x14ac:dyDescent="0.2">
      <c r="A128" s="17"/>
      <c r="B128" s="16" t="s">
        <v>35</v>
      </c>
      <c r="C128" s="42">
        <f>C126-B116</f>
        <v>0</v>
      </c>
      <c r="D128" s="35"/>
      <c r="E128" s="35"/>
      <c r="F128" s="35"/>
      <c r="G128" s="3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x14ac:dyDescent="0.15">
      <c r="A129" s="1"/>
      <c r="B129" s="9"/>
      <c r="C129" s="26"/>
      <c r="D129" s="35"/>
      <c r="E129" s="35"/>
      <c r="F129" s="35"/>
      <c r="G129" s="35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x14ac:dyDescent="0.15">
      <c r="D130" s="35"/>
      <c r="E130" s="35"/>
      <c r="F130" s="35"/>
      <c r="G130" s="35"/>
    </row>
  </sheetData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Worksheet </vt:lpstr>
    </vt:vector>
  </TitlesOfParts>
  <Company>Redleaf Press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Heath</dc:creator>
  <cp:lastModifiedBy>Microsoft Office User</cp:lastModifiedBy>
  <dcterms:created xsi:type="dcterms:W3CDTF">2009-01-02T20:04:54Z</dcterms:created>
  <dcterms:modified xsi:type="dcterms:W3CDTF">2021-09-28T15:43:08Z</dcterms:modified>
</cp:coreProperties>
</file>